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J56" i="3"/>
  <c r="H56" i="3"/>
  <c r="F56" i="3"/>
  <c r="D56" i="3"/>
  <c r="K56" i="3"/>
  <c r="I56" i="3"/>
  <c r="G56" i="3"/>
  <c r="E56" i="3"/>
  <c r="C56" i="3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<sst xmlns="http://schemas.openxmlformats.org/spreadsheetml/2006/main" count="154" uniqueCount="129">
  <si>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</si>
  <si>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</si>
  <si>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</si>
  <si>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</si>
  <si>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</si>
  <si>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</si>
  <si>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</si>
  <si>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</si>
  <si>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</si>
  <si>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</si>
  <si>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</si>
  <si>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</si>
  <si>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</si>
  <si>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</si>
  <si>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</si>
  <si>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</si>
  <si>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</si>
  <si>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</si>
  <si>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</si>
  <si>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</si>
  <si>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</si>
  <si>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</si>
  <si>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</si>
  <si>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</si>
  <si>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</si>
  <si>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</si>
  <si>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</si>
  <si>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</si>
  <si>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</si>
  <si>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</si>
  <si>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</si>
  <si>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</si>
  <si>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</si>
  <si>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</si>
  <si>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</si>
  <si>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</si>
  <si>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</si>
  <si>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</si>
  <si>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</si>
  <si>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</si>
  <si>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</si>
  <si>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</si>
  <si>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</si>
  <si>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</si>
  <si>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</si>
  <si>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</si>
  <si>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</si>
  <si>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</si>
  <si>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</si>
  <si>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</si>
  <si>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</si>
  <si>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</si>
  <si>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</si>
  <si>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</si>
  <si>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</si>
  <si>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</si>
  <si>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</si>
  <si>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</si>
  <si>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</si>
  <si>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</si>
  <si>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</si>
  <si>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</si>
  <si>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</si>
  <si>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</si>
  <si>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</si>
  <si>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</si>
  <si>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</si>
  <si>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</si>
  <si>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</si>
  <si>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</si>
  <si>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</si>
  <si>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</si>
  <si>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</si>
  <si>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</si>
  <si>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</si>
  <si>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</si>
  <si>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</si>
  <si>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</si>
  <si>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</si>
  <si>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</si>
  <si>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</si>
  <si>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</si>
  <si>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</si>
  <si>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</si>
  <si>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</si>
  <si>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</si>
  <si>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</si>
  <si>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</si>
  <si>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</si>
  <si>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</si>
  <si>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</si>
  <si>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</si>
  <si>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</si>
  <si>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</si>
  <si>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</si>
  <si>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</si>
  <si>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</si>
  <si>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</si>
  <si>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</si>
  <si>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</si>
  <si>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</si>
  <si>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</si>
  <si>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</si>
  <si>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</si>
  <si>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</si>
  <si>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</si>
  <si>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</si>
  <si>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</si>
  <si>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</si>
  <si>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</si>
  <si>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</si>
  <si>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</si>
  <si>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</si>
  <si>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</si>
  <si>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</si>
  <si>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</si>
  <si>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</si>
  <si>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</si>
  <si>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2021 року</t>
  </si>
  <si>
    <t>Борщівський районний суд Тернопільської області</t>
  </si>
  <si>
    <t>48702. Тернопільська область.м. Борщів</t>
  </si>
  <si>
    <t>вул. Січових Стрільців</t>
  </si>
  <si>
    <t/>
  </si>
  <si>
    <t>П.В. Чир</t>
  </si>
  <si>
    <t>Т.З. Мельник</t>
  </si>
  <si>
    <t>0(3541)-2-11-99</t>
  </si>
  <si>
    <t>0(3541)-2-36-55</t>
  </si>
  <si>
    <t>inbox@bv.te.court.gov.ua</t>
  </si>
  <si>
    <t>5 липня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</si>
</sst>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11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&amp;C&amp;L8924DD3A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327</v>
      </c>
      <c r="D6" s="96">
        <f t="shared" si="0"/>
        <v>339742.07</v>
      </c>
      <c r="E6" s="96">
        <f t="shared" si="0"/>
        <v>236</v>
      </c>
      <c r="F6" s="96">
        <f t="shared" si="0"/>
        <v>280297.23</v>
      </c>
      <c r="G6" s="96">
        <f t="shared" si="0"/>
        <v>22</v>
      </c>
      <c r="H6" s="96">
        <f t="shared" si="0"/>
        <v>20435.980000000003</v>
      </c>
      <c r="I6" s="96">
        <f t="shared" si="0"/>
        <v>36</v>
      </c>
      <c r="J6" s="96">
        <f t="shared" si="0"/>
        <v>14280</v>
      </c>
      <c r="K6" s="96">
        <f t="shared" si="0"/>
        <v>41</v>
      </c>
      <c r="L6" s="96">
        <f t="shared" si="0"/>
        <v>23100.739999999998</v>
      </c>
    </row>
    <row r="7" spans="1:12" ht="16.5" customHeight="1" x14ac:dyDescent="0.2">
      <c r="A7" s="87">
        <v>2</v>
      </c>
      <c r="B7" s="90" t="s">
        <v>74</v>
      </c>
      <c r="C7" s="97">
        <v>137</v>
      </c>
      <c r="D7" s="97">
        <v>216935.07</v>
      </c>
      <c r="E7" s="97">
        <v>111</v>
      </c>
      <c r="F7" s="97">
        <v>180855.23</v>
      </c>
      <c r="G7" s="97">
        <v>8</v>
      </c>
      <c r="H7" s="97">
        <v>13417.18</v>
      </c>
      <c r="I7" s="97">
        <v>8</v>
      </c>
      <c r="J7" s="97">
        <v>7260</v>
      </c>
      <c r="K7" s="97">
        <v>13</v>
      </c>
      <c r="L7" s="97">
        <v>13339.74</v>
      </c>
    </row>
    <row r="8" spans="1:12" ht="16.5" customHeight="1" x14ac:dyDescent="0.2">
      <c r="A8" s="87">
        <v>3</v>
      </c>
      <c r="B8" s="91" t="s">
        <v>75</v>
      </c>
      <c r="C8" s="97">
        <v>32</v>
      </c>
      <c r="D8" s="97">
        <v>72640</v>
      </c>
      <c r="E8" s="97">
        <v>27</v>
      </c>
      <c r="F8" s="97">
        <v>59188</v>
      </c>
      <c r="G8" s="97">
        <v>5</v>
      </c>
      <c r="H8" s="97">
        <v>11014</v>
      </c>
      <c r="I8" s="97">
        <v>1</v>
      </c>
      <c r="J8" s="97">
        <v>908</v>
      </c>
      <c r="K8" s="97">
        <v>1</v>
      </c>
      <c r="L8" s="97">
        <v>2270</v>
      </c>
    </row>
    <row r="9" spans="1:12" ht="16.5" customHeight="1" x14ac:dyDescent="0.2">
      <c r="A9" s="87">
        <v>4</v>
      </c>
      <c r="B9" s="91" t="s">
        <v>76</v>
      </c>
      <c r="C9" s="97">
        <v>105</v>
      </c>
      <c r="D9" s="97">
        <v>144295.07</v>
      </c>
      <c r="E9" s="97">
        <v>84</v>
      </c>
      <c r="F9" s="97">
        <v>121667.23</v>
      </c>
      <c r="G9" s="97">
        <v>3</v>
      </c>
      <c r="H9" s="97">
        <v>2403.1799999999998</v>
      </c>
      <c r="I9" s="97">
        <v>7</v>
      </c>
      <c r="J9" s="97">
        <v>6352</v>
      </c>
      <c r="K9" s="97">
        <v>12</v>
      </c>
      <c r="L9" s="97">
        <v>11069.74</v>
      </c>
    </row>
    <row r="10" spans="1:12" ht="19.5" customHeight="1" x14ac:dyDescent="0.2">
      <c r="A10" s="87">
        <v>5</v>
      </c>
      <c r="B10" s="90" t="s">
        <v>77</v>
      </c>
      <c r="C10" s="97">
        <v>23</v>
      </c>
      <c r="D10" s="97">
        <v>20884</v>
      </c>
      <c r="E10" s="97">
        <v>20</v>
      </c>
      <c r="F10" s="97">
        <v>18160</v>
      </c>
      <c r="G10" s="97"/>
      <c r="H10" s="97"/>
      <c r="I10" s="97"/>
      <c r="J10" s="97"/>
      <c r="K10" s="97">
        <v>3</v>
      </c>
      <c r="L10" s="97">
        <v>2724</v>
      </c>
    </row>
    <row r="11" spans="1:12" ht="19.5" customHeight="1" x14ac:dyDescent="0.2">
      <c r="A11" s="87">
        <v>6</v>
      </c>
      <c r="B11" s="91" t="s">
        <v>78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23</v>
      </c>
      <c r="D12" s="97">
        <v>20884</v>
      </c>
      <c r="E12" s="97">
        <v>20</v>
      </c>
      <c r="F12" s="97">
        <v>18160</v>
      </c>
      <c r="G12" s="97"/>
      <c r="H12" s="97"/>
      <c r="I12" s="97"/>
      <c r="J12" s="97"/>
      <c r="K12" s="97">
        <v>3</v>
      </c>
      <c r="L12" s="97">
        <v>2724</v>
      </c>
    </row>
    <row r="13" spans="1:12" ht="15" customHeight="1" x14ac:dyDescent="0.2">
      <c r="A13" s="87">
        <v>8</v>
      </c>
      <c r="B13" s="90" t="s">
        <v>18</v>
      </c>
      <c r="C13" s="97">
        <v>84</v>
      </c>
      <c r="D13" s="97">
        <v>76272</v>
      </c>
      <c r="E13" s="97">
        <v>74</v>
      </c>
      <c r="F13" s="97">
        <v>67191</v>
      </c>
      <c r="G13" s="97">
        <v>13</v>
      </c>
      <c r="H13" s="97">
        <v>6598.4</v>
      </c>
      <c r="I13" s="97">
        <v>1</v>
      </c>
      <c r="J13" s="97">
        <v>908</v>
      </c>
      <c r="K13" s="97">
        <v>1</v>
      </c>
      <c r="L13" s="97">
        <v>908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21</v>
      </c>
      <c r="D15" s="97">
        <v>9534</v>
      </c>
      <c r="E15" s="97">
        <v>18</v>
      </c>
      <c r="F15" s="97">
        <v>9080</v>
      </c>
      <c r="G15" s="97">
        <v>1</v>
      </c>
      <c r="H15" s="97">
        <v>420.4</v>
      </c>
      <c r="I15" s="97"/>
      <c r="J15" s="97"/>
      <c r="K15" s="97">
        <v>3</v>
      </c>
      <c r="L15" s="97">
        <v>1362</v>
      </c>
    </row>
    <row r="16" spans="1:12" ht="21" customHeight="1" x14ac:dyDescent="0.2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21</v>
      </c>
      <c r="D17" s="97">
        <v>9534</v>
      </c>
      <c r="E17" s="97">
        <v>18</v>
      </c>
      <c r="F17" s="97">
        <v>9080</v>
      </c>
      <c r="G17" s="97">
        <v>1</v>
      </c>
      <c r="H17" s="97">
        <v>420.4</v>
      </c>
      <c r="I17" s="97"/>
      <c r="J17" s="97"/>
      <c r="K17" s="97">
        <v>3</v>
      </c>
      <c r="L17" s="97">
        <v>1362</v>
      </c>
    </row>
    <row r="18" spans="1:12" ht="21" customHeight="1" x14ac:dyDescent="0.2">
      <c r="A18" s="87">
        <v>13</v>
      </c>
      <c r="B18" s="99" t="s">
        <v>104</v>
      </c>
      <c r="C18" s="97">
        <v>61</v>
      </c>
      <c r="D18" s="97">
        <v>13847</v>
      </c>
      <c r="E18" s="97">
        <v>12</v>
      </c>
      <c r="F18" s="97">
        <v>2741</v>
      </c>
      <c r="G18" s="97"/>
      <c r="H18" s="97"/>
      <c r="I18" s="97">
        <v>27</v>
      </c>
      <c r="J18" s="97">
        <v>6112</v>
      </c>
      <c r="K18" s="97">
        <v>21</v>
      </c>
      <c r="L18" s="97">
        <v>4767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1</v>
      </c>
      <c r="D21" s="97">
        <f t="shared" si="1"/>
        <v>2270</v>
      </c>
      <c r="E21" s="97">
        <f t="shared" si="1"/>
        <v>1</v>
      </c>
      <c r="F21" s="97">
        <f t="shared" si="1"/>
        <v>2270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1</v>
      </c>
      <c r="D23" s="97">
        <v>2270</v>
      </c>
      <c r="E23" s="97">
        <v>1</v>
      </c>
      <c r="F23" s="97">
        <v>2270</v>
      </c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10</v>
      </c>
      <c r="D39" s="96">
        <f t="shared" si="3"/>
        <v>9080</v>
      </c>
      <c r="E39" s="96">
        <f t="shared" si="3"/>
        <v>9</v>
      </c>
      <c r="F39" s="96">
        <f t="shared" si="3"/>
        <v>4086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908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10</v>
      </c>
      <c r="D40" s="97">
        <f t="shared" si="4"/>
        <v>9080</v>
      </c>
      <c r="E40" s="97">
        <f t="shared" si="4"/>
        <v>9</v>
      </c>
      <c r="F40" s="97">
        <f t="shared" si="4"/>
        <v>4086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908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10</v>
      </c>
      <c r="D44" s="97">
        <v>9080</v>
      </c>
      <c r="E44" s="97">
        <v>9</v>
      </c>
      <c r="F44" s="97">
        <v>4086</v>
      </c>
      <c r="G44" s="97"/>
      <c r="H44" s="97"/>
      <c r="I44" s="97"/>
      <c r="J44" s="97"/>
      <c r="K44" s="97">
        <v>1</v>
      </c>
      <c r="L44" s="97">
        <v>908</v>
      </c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10</v>
      </c>
      <c r="D46" s="97">
        <v>9080</v>
      </c>
      <c r="E46" s="97">
        <v>9</v>
      </c>
      <c r="F46" s="97">
        <v>4086</v>
      </c>
      <c r="G46" s="97"/>
      <c r="H46" s="97"/>
      <c r="I46" s="97"/>
      <c r="J46" s="97"/>
      <c r="K46" s="97">
        <v>1</v>
      </c>
      <c r="L46" s="97">
        <v>908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21</v>
      </c>
      <c r="D50" s="96">
        <f t="shared" si="5"/>
        <v>681</v>
      </c>
      <c r="E50" s="96">
        <f t="shared" si="5"/>
        <v>21</v>
      </c>
      <c r="F50" s="96">
        <f t="shared" si="5"/>
        <v>690.56999999999994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15</v>
      </c>
      <c r="D51" s="97">
        <v>333.69</v>
      </c>
      <c r="E51" s="97">
        <v>15</v>
      </c>
      <c r="F51" s="97">
        <v>343.21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2</v>
      </c>
      <c r="D52" s="97">
        <v>136.19999999999999</v>
      </c>
      <c r="E52" s="97">
        <v>2</v>
      </c>
      <c r="F52" s="97">
        <v>136.19999999999999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>
        <v>1</v>
      </c>
      <c r="D53" s="97">
        <v>20.43</v>
      </c>
      <c r="E53" s="97">
        <v>1</v>
      </c>
      <c r="F53" s="97">
        <v>20.43</v>
      </c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3</v>
      </c>
      <c r="D54" s="97">
        <v>190.68</v>
      </c>
      <c r="E54" s="97">
        <v>3</v>
      </c>
      <c r="F54" s="97">
        <v>190.73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102</v>
      </c>
      <c r="D55" s="96">
        <v>46308</v>
      </c>
      <c r="E55" s="96">
        <v>48</v>
      </c>
      <c r="F55" s="96">
        <v>21758.400000000001</v>
      </c>
      <c r="G55" s="96"/>
      <c r="H55" s="96"/>
      <c r="I55" s="96">
        <v>102</v>
      </c>
      <c r="J55" s="96">
        <v>46240.800000000003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460</v>
      </c>
      <c r="D56" s="96">
        <f t="shared" si="6"/>
        <v>395811.07</v>
      </c>
      <c r="E56" s="96">
        <f t="shared" si="6"/>
        <v>314</v>
      </c>
      <c r="F56" s="96">
        <f t="shared" si="6"/>
        <v>306832.2</v>
      </c>
      <c r="G56" s="96">
        <f t="shared" si="6"/>
        <v>22</v>
      </c>
      <c r="H56" s="96">
        <f t="shared" si="6"/>
        <v>20435.980000000003</v>
      </c>
      <c r="I56" s="96">
        <f t="shared" si="6"/>
        <v>138</v>
      </c>
      <c r="J56" s="96">
        <f t="shared" si="6"/>
        <v>60520.800000000003</v>
      </c>
      <c r="K56" s="96">
        <f t="shared" si="6"/>
        <v>42</v>
      </c>
      <c r="L56" s="96">
        <f t="shared" si="6"/>
        <v>24008.739999999998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Борщівський районний суд Тернопільської області,_x000D_
 Початок періоду: 01.01.2021, Кінець періоду: 30.06.2021&amp;L8924DD3A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42</v>
      </c>
      <c r="F4" s="93">
        <f>SUM(F5:F25)</f>
        <v>24008.74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3</v>
      </c>
      <c r="F5" s="95">
        <v>2724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33</v>
      </c>
      <c r="F7" s="95">
        <v>17025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5</v>
      </c>
      <c r="F13" s="95">
        <v>3178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</v>
      </c>
      <c r="F17" s="95">
        <v>1081.74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Борщівський районний суд Тернопільської області,_x000D_
 Початок періоду: 01.01.2021, Кінець періоду: 30.06.2021&amp;L8924DD3A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2021-07-26T12:00:11Z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10_00594_2.2021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8924DD3A</vt:lpwstr>
  </property>
  <property fmtid="{D5CDD505-2E9C-101B-9397-08002B2CF9AE}" pid="9" name="Підрозділ">
    <vt:lpwstr>Борщівський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835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